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curement\ppp\tender-BID-2019\004-BID-19 ლაბორატორიის სახარჯი მასალა\"/>
    </mc:Choice>
  </mc:AlternateContent>
  <bookViews>
    <workbookView xWindow="0" yWindow="0" windowWidth="28800" windowHeight="12330"/>
  </bookViews>
  <sheets>
    <sheet name="რეაქტივ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48" i="1" s="1"/>
</calcChain>
</file>

<file path=xl/sharedStrings.xml><?xml version="1.0" encoding="utf-8"?>
<sst xmlns="http://schemas.openxmlformats.org/spreadsheetml/2006/main" count="145" uniqueCount="90">
  <si>
    <t>ქიმიური  რეაქტივები</t>
  </si>
  <si>
    <t>N</t>
  </si>
  <si>
    <t>დასახელება</t>
  </si>
  <si>
    <t>სპეციფიკაცია</t>
  </si>
  <si>
    <t>განზომილება</t>
  </si>
  <si>
    <t>რაოდენობა</t>
  </si>
  <si>
    <t>ერთ ფასი</t>
  </si>
  <si>
    <t xml:space="preserve">სულ ფასი (დღგ-ს ჩთ) </t>
  </si>
  <si>
    <t>კოდები / შენიშვნა / კომენტარი</t>
  </si>
  <si>
    <t>სადეზინფექციო კონცენტრატი (ჭურჭლისთვის) 1000 მლ</t>
  </si>
  <si>
    <t>ანტიმიკრობული,ანტიფუგიციდური,ანტივირუციდული აქტივობის მაღალი სპექტრი.</t>
  </si>
  <si>
    <t>ცალი</t>
  </si>
  <si>
    <t>სადეზინფექციო კონცენტრატი (ზედაპირებისთვის) 1000 მლ</t>
  </si>
  <si>
    <t>სარეცხი და სადეზინფექციო კონცენტრატი ალდეჰიდების გარეშე, ანტიმიკრობული  აქტივობის მაღალი სპექტრი.</t>
  </si>
  <si>
    <t>ინჰიბიტორი</t>
  </si>
  <si>
    <t>Nitrification inhibitor , 50 მლ-იანი</t>
  </si>
  <si>
    <t>ICP-OES(Wavecal) საკალიბრო  ხსნარი 500 მლ</t>
  </si>
  <si>
    <t>Agilent 6610030000</t>
  </si>
  <si>
    <t>ეთილის სპირტი   5 ლ</t>
  </si>
  <si>
    <t>ეთილის სპირტი  96%</t>
  </si>
  <si>
    <t>ნატრიუმის კარბონატი  0.1 M, 1000 მლ</t>
  </si>
  <si>
    <t>0.1 M.ელუენტის  კონცენტრატი იონური  ქრომატოგრაფისთვის (sigma)</t>
  </si>
  <si>
    <t>ნატრიუმის ჰიდროკარბონატი 0.1 M, 1000 მლ</t>
  </si>
  <si>
    <t>0.1 M. ელუენტის  კონცენტრატი იონური  ქრომატოგრაფისთვის (sigma)</t>
  </si>
  <si>
    <t>მულტიელემენტური ანიონური სტანდარტი, 100 მლ</t>
  </si>
  <si>
    <t>მიქსი - F-5 მგ/ლ, Cl-10 მგ/ლ, NO2-25მგ/ლ, NO3-15მგ/ლ, PO4-40მგ/ლ, SO4- 30 მგ/ლ, მატრიცა H2O</t>
  </si>
  <si>
    <t>სიმღვრივის სტანდარტი 200 NTU 100 მლ</t>
  </si>
  <si>
    <t>სტანდარტული ხსნარი</t>
  </si>
  <si>
    <t>სიმღვრივის სტანდარტი 800 NTU 100 მლ</t>
  </si>
  <si>
    <t>სიმღვრივის სტანდარტი &lt; 0,1 NTU 100 მლ</t>
  </si>
  <si>
    <t>სიმღვრივის სტანდარტი 20 NTU 500 მლ</t>
  </si>
  <si>
    <t>პესტიციდების სტანდარტი   1 მლ</t>
  </si>
  <si>
    <t>ქლორორგანული პესტიციდების მიქსი.აუცილებელი კომპონენტები: ალდრინი,დიალდრინი,ჰეპტაქლორი,ჰეპტაქლორეპოქსიდი,თითოეულის კონც. 200 მგ/ლ, გაზური  ქრომატოგრაფისთვის(1 მლ-იანი) (sigma)</t>
  </si>
  <si>
    <t>ნავთობპროდუქტების სტანდარტი  1.5 მლ</t>
  </si>
  <si>
    <t>C10- დან C40-მდე ლუწი ნახშირბადატომების შემცველი ნაჯერი ნახშირწყალბადების მიქსი,თითოეულის კონც. 2000 მგ/ლ, გაზური ქრომატოგრაფისათვის(1,5 მლ-იანი) (sigma)</t>
  </si>
  <si>
    <t>ადვილადაქროლადი ნივთიერებების სტანდარტი  5 მლ</t>
  </si>
  <si>
    <t>ქლოროფორმის სტანდარტული ნიმუში 99.9%, გაზური  ქრომატოგრაფისთვის(5 მლ-იანი) (sigma)</t>
  </si>
  <si>
    <t>აზოტმჟავა(ულტრასისუფთავის  69 %) 250 მლ</t>
  </si>
  <si>
    <t>ულტრა   სისუფთავის  69 %</t>
  </si>
  <si>
    <t>სალიცილის მჟავა ნატრიუმის მარილი 500 გრ</t>
  </si>
  <si>
    <t>ქიმიურად  სუფთა</t>
  </si>
  <si>
    <t>ნატრიუმის კარბონატი 500 გრ</t>
  </si>
  <si>
    <t>ციანიდების განსასაზღვრი რეაქტივების ნაკრები</t>
  </si>
  <si>
    <t>HACH , cat. 2430200 (100 ტესტი)</t>
  </si>
  <si>
    <t>ამონიუმის სულფატი 500 გრ</t>
  </si>
  <si>
    <t>ქიმიურად სუფთა</t>
  </si>
  <si>
    <t>აზოტმჟავა  (კონცენტრირებული) 2.5 ლ</t>
  </si>
  <si>
    <t>კონცენტრირებული. 65 %-იანი</t>
  </si>
  <si>
    <t>კალიუმის ციანიდის სტანდარტული ხსნარი (1000 მგ/ლ) 100 მლ</t>
  </si>
  <si>
    <t>ნატრიუმის  აცეტატი  სამწყლიანი, 1000 გრ</t>
  </si>
  <si>
    <t>ბუფერული ხსნარი PH=7.01         500 მლ</t>
  </si>
  <si>
    <t>სერთიფიკატით</t>
  </si>
  <si>
    <t>ბუფერული ხსნარი PH=4.01         500 მლ</t>
  </si>
  <si>
    <t>ნატრიუმის  ციტრატის დიჰიდრატი 500 გრ</t>
  </si>
  <si>
    <t>C6H5O7Na3•2H2O, ქიმიურად  სუფთა</t>
  </si>
  <si>
    <t>ორთოფოსფორმჟავა  2.5 ლ</t>
  </si>
  <si>
    <t xml:space="preserve">კონცენტრირებული, &gt; 85 % </t>
  </si>
  <si>
    <t>საკალიბრაციო ტაბლეტები</t>
  </si>
  <si>
    <r>
      <t xml:space="preserve">ჟ.ბ.მ.-ის აპარატის დასაკალიბრებლად,WTW Oxitop®PM </t>
    </r>
    <r>
      <rPr>
        <sz val="11"/>
        <rFont val="Sylfaen"/>
        <family val="1"/>
      </rPr>
      <t>209333; 10 ცალიანი შეფუთვა;</t>
    </r>
  </si>
  <si>
    <t xml:space="preserve">ჟანგბადის ქიმიური მოხმარების განსასაზღვრი რეაქტივების ნაკრები </t>
  </si>
  <si>
    <t>COD cuvette test - ISO 15705, 0-150 mg/L O2(25  ტესტი)</t>
  </si>
  <si>
    <t>COD cuvette test 50 - 300 mg/L O2 (25  ტესტი)</t>
  </si>
  <si>
    <t>კალიუმის ტუტე 1000 გრ</t>
  </si>
  <si>
    <t>გოგირდმჟავა (კონცენტრირებული) 2.5 ლ</t>
  </si>
  <si>
    <t xml:space="preserve">ქიმიურად სუფთა, &gt;96% </t>
  </si>
  <si>
    <t>მარილმჟავა (კონცეტრირებული) 2.5 ლ</t>
  </si>
  <si>
    <t>კონცენტრირებული, 37 %-იანი</t>
  </si>
  <si>
    <t>ნატრიუმის ტუტე 500 გრ</t>
  </si>
  <si>
    <t>მულტიელემენტური სტანდარტი 100 მგ/ლ 100 მლ</t>
  </si>
  <si>
    <t xml:space="preserve"> ICP-OES  100 მგ/ლ, მიქსი-Al,As,B,Ba,Cd,Mg,Ca,Fe,Cu,Cr,Ni,Pb,Sb,Zn,Se,Mo,Mn,Na,Sr,Be (ამ მეტალებს უნდა შეიცავდეს) გახსნილი 5% HNO3-ში </t>
  </si>
  <si>
    <t>მულტიელემენტური სტანდარტი 1000 მგ/ლ 100 მლ</t>
  </si>
  <si>
    <t xml:space="preserve">ICP-OES  1000 მგ/ლ,მიქსი-Al,As,B,Ba,Cd,Mg,Ca,Fe,Cu,Cr,Ni,Pb,Sb,Zn,Se,Mo,Mn,Na (ამ მეტალებს უნდა შეიცავდეს) გახსნილი 2% HNO3-ში </t>
  </si>
  <si>
    <t>Si-ის სტანდარტი 1000 მგ/ლ, 100 მლ</t>
  </si>
  <si>
    <t>გახსნილი H2O-ში,  ICP-OES;</t>
  </si>
  <si>
    <t>ქრომი (VI) სტ. ხსნარი 1000 მგ/ლ  100 მლ</t>
  </si>
  <si>
    <t xml:space="preserve">ქრომი (VI)-ის განსასაზღვრი რეაქტივი </t>
  </si>
  <si>
    <t>0.01 - 0.7 მგ/ლ. (100 ტესტი)</t>
  </si>
  <si>
    <t>საერთო ფოსფორი ( სტანდარტული ნიმუში)</t>
  </si>
  <si>
    <t>1000 მგ/ლ PO4 ,100 მლ-იანი</t>
  </si>
  <si>
    <t>ელექტროგამტარობის დასაკალიბრებელი ხსნარი</t>
  </si>
  <si>
    <r>
      <t>1000 µS/cm - დან  2000</t>
    </r>
    <r>
      <rPr>
        <sz val="11"/>
        <color rgb="FFFF0000"/>
        <rFont val="Sylfaen"/>
        <family val="1"/>
      </rPr>
      <t xml:space="preserve"> </t>
    </r>
    <r>
      <rPr>
        <sz val="11"/>
        <rFont val="Sylfaen"/>
        <family val="1"/>
      </rPr>
      <t>µS/cm - მდე, 500 მლ-იანი</t>
    </r>
  </si>
  <si>
    <t>ჰელიუმის ბალონი,  ჰელიუმით 99,9995%</t>
  </si>
  <si>
    <t>40 ლ ტევადობის  ჰელიუმით 99.9995%, გაზური ქრომატოგრაფისთვის</t>
  </si>
  <si>
    <t>მეთილნარინჯი 25 გრ</t>
  </si>
  <si>
    <t xml:space="preserve">ქიმიურად  სუფთა , ინდიკატორი </t>
  </si>
  <si>
    <t>D(+)-გლუკოზა</t>
  </si>
  <si>
    <t>ქიმიურად სუფთა, უწყლო 100 გრ</t>
  </si>
  <si>
    <t>L-გლუტამინის მჟავა</t>
  </si>
  <si>
    <t>ქიმიურად სუფთა,  100 გრ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</si>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</sst>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10"/>
      <name val="Arial"/>
      <family val="2"/>
      <charset val="204"/>
    </font>
    <font>
      <sz val="11"/>
      <color rgb="FFFF0000"/>
      <name val="Sylfaen"/>
      <family val="1"/>
    </font>
    <font>
      <sz val="11"/>
      <color rgb="FF000000"/>
      <name val="Sylfaen"/>
      <family val="1"/>
    </font>
    <font>
      <b/>
      <sz val="1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4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top"/>
    </xf>
    <xf numFmtId="0" fontId="3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/>
    <xf numFmtId="0" fontId="2" fillId="0" borderId="4" xfId="0" applyFont="1" applyBorder="1" applyAlignment="1">
      <alignment vertical="center"/>
    </xf>
    <xf numFmtId="0" fontId="3" fillId="0" borderId="4" xfId="0" applyFont="1" applyFill="1" applyBorder="1" applyProtection="1"/>
    <xf numFmtId="0" fontId="3" fillId="0" borderId="4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vertical="center" wrapText="1"/>
    </xf>
    <xf numFmtId="0" fontId="3" fillId="3" borderId="4" xfId="0" applyFont="1" applyFill="1" applyBorder="1"/>
    <xf numFmtId="0" fontId="3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0" fontId="3" fillId="0" borderId="13" xfId="0" applyFont="1" applyBorder="1"/>
    <xf numFmtId="0" fontId="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B15" sqref="B15"/>
    </sheetView>
  </sheetViews>
  <sheetFormatPr defaultColWidth="8.7109375" defaultRowHeight="15" x14ac:dyDescent="0.25"/>
  <cols>
    <col min="1" max="1" width="4.7109375" style="47" customWidth="1"/>
    <col min="2" max="2" width="60.28515625" style="48" customWidth="1"/>
    <col min="3" max="3" width="63.28515625" style="2" customWidth="1"/>
    <col min="4" max="4" width="14.7109375" style="2" customWidth="1"/>
    <col min="5" max="5" width="13.28515625" style="49" customWidth="1"/>
    <col min="6" max="6" width="8.7109375" style="1"/>
    <col min="7" max="7" width="11.85546875" style="1" customWidth="1"/>
    <col min="8" max="8" width="21.85546875" style="1" customWidth="1"/>
    <col min="9" max="16384" width="8.7109375" style="2"/>
  </cols>
  <sheetData>
    <row r="1" spans="1:8" ht="30.6" customHeight="1" thickBot="1" x14ac:dyDescent="0.3">
      <c r="A1" s="50" t="s">
        <v>0</v>
      </c>
      <c r="B1" s="50"/>
      <c r="C1" s="50"/>
      <c r="D1" s="50"/>
      <c r="E1" s="50"/>
    </row>
    <row r="2" spans="1:8" s="8" customFormat="1" ht="33.950000000000003" customHeight="1" thickBot="1" x14ac:dyDescent="0.3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51" t="s">
        <v>6</v>
      </c>
      <c r="G2" s="51" t="s">
        <v>7</v>
      </c>
      <c r="H2" s="52" t="s">
        <v>8</v>
      </c>
    </row>
    <row r="3" spans="1:8" ht="30" x14ac:dyDescent="0.25">
      <c r="A3" s="53">
        <v>1</v>
      </c>
      <c r="B3" s="10" t="s">
        <v>9</v>
      </c>
      <c r="C3" s="11" t="s">
        <v>10</v>
      </c>
      <c r="D3" s="12" t="s">
        <v>11</v>
      </c>
      <c r="E3" s="9">
        <v>10</v>
      </c>
      <c r="F3" s="12"/>
      <c r="G3" s="12">
        <f>E3*F3</f>
        <v>0</v>
      </c>
      <c r="H3" s="54"/>
    </row>
    <row r="4" spans="1:8" ht="30" x14ac:dyDescent="0.25">
      <c r="A4" s="53">
        <v>2</v>
      </c>
      <c r="B4" s="10" t="s">
        <v>12</v>
      </c>
      <c r="C4" s="11" t="s">
        <v>13</v>
      </c>
      <c r="D4" s="12" t="s">
        <v>11</v>
      </c>
      <c r="E4" s="9">
        <v>5</v>
      </c>
      <c r="F4" s="12"/>
      <c r="G4" s="12">
        <f t="shared" ref="G4:G47" si="0">E4*F4</f>
        <v>0</v>
      </c>
      <c r="H4" s="54"/>
    </row>
    <row r="5" spans="1:8" ht="18" x14ac:dyDescent="0.25">
      <c r="A5" s="53">
        <v>3</v>
      </c>
      <c r="B5" s="10" t="s">
        <v>14</v>
      </c>
      <c r="C5" s="13" t="s">
        <v>15</v>
      </c>
      <c r="D5" s="12" t="s">
        <v>11</v>
      </c>
      <c r="E5" s="14">
        <v>3</v>
      </c>
      <c r="F5" s="12"/>
      <c r="G5" s="12">
        <f t="shared" si="0"/>
        <v>0</v>
      </c>
      <c r="H5" s="54"/>
    </row>
    <row r="6" spans="1:8" x14ac:dyDescent="0.25">
      <c r="A6" s="53">
        <v>4</v>
      </c>
      <c r="B6" s="15" t="s">
        <v>16</v>
      </c>
      <c r="C6" s="16" t="s">
        <v>17</v>
      </c>
      <c r="D6" s="12" t="s">
        <v>11</v>
      </c>
      <c r="E6" s="9">
        <v>1</v>
      </c>
      <c r="F6" s="12"/>
      <c r="G6" s="12">
        <f t="shared" si="0"/>
        <v>0</v>
      </c>
      <c r="H6" s="54"/>
    </row>
    <row r="7" spans="1:8" x14ac:dyDescent="0.25">
      <c r="A7" s="53">
        <v>5</v>
      </c>
      <c r="B7" s="15" t="s">
        <v>18</v>
      </c>
      <c r="C7" s="17" t="s">
        <v>19</v>
      </c>
      <c r="D7" s="12" t="s">
        <v>11</v>
      </c>
      <c r="E7" s="9">
        <v>25</v>
      </c>
      <c r="F7" s="12"/>
      <c r="G7" s="12">
        <f t="shared" si="0"/>
        <v>0</v>
      </c>
      <c r="H7" s="54"/>
    </row>
    <row r="8" spans="1:8" x14ac:dyDescent="0.25">
      <c r="A8" s="53">
        <v>6</v>
      </c>
      <c r="B8" s="15" t="s">
        <v>20</v>
      </c>
      <c r="C8" s="16" t="s">
        <v>21</v>
      </c>
      <c r="D8" s="12" t="s">
        <v>11</v>
      </c>
      <c r="E8" s="9">
        <v>1</v>
      </c>
      <c r="F8" s="12"/>
      <c r="G8" s="12">
        <f t="shared" si="0"/>
        <v>0</v>
      </c>
      <c r="H8" s="54"/>
    </row>
    <row r="9" spans="1:8" x14ac:dyDescent="0.25">
      <c r="A9" s="53">
        <v>7</v>
      </c>
      <c r="B9" s="15" t="s">
        <v>22</v>
      </c>
      <c r="C9" s="16" t="s">
        <v>23</v>
      </c>
      <c r="D9" s="12" t="s">
        <v>11</v>
      </c>
      <c r="E9" s="9">
        <v>1</v>
      </c>
      <c r="F9" s="12"/>
      <c r="G9" s="12">
        <f t="shared" si="0"/>
        <v>0</v>
      </c>
      <c r="H9" s="54"/>
    </row>
    <row r="10" spans="1:8" ht="30" x14ac:dyDescent="0.25">
      <c r="A10" s="53">
        <v>8</v>
      </c>
      <c r="B10" s="10" t="s">
        <v>24</v>
      </c>
      <c r="C10" s="18" t="s">
        <v>25</v>
      </c>
      <c r="D10" s="12" t="s">
        <v>11</v>
      </c>
      <c r="E10" s="9">
        <v>1</v>
      </c>
      <c r="F10" s="12"/>
      <c r="G10" s="12">
        <f t="shared" si="0"/>
        <v>0</v>
      </c>
      <c r="H10" s="54"/>
    </row>
    <row r="11" spans="1:8" x14ac:dyDescent="0.25">
      <c r="A11" s="53">
        <v>9</v>
      </c>
      <c r="B11" s="19" t="s">
        <v>26</v>
      </c>
      <c r="C11" s="17" t="s">
        <v>27</v>
      </c>
      <c r="D11" s="12" t="s">
        <v>11</v>
      </c>
      <c r="E11" s="9">
        <v>1</v>
      </c>
      <c r="F11" s="12"/>
      <c r="G11" s="12">
        <f t="shared" si="0"/>
        <v>0</v>
      </c>
      <c r="H11" s="54"/>
    </row>
    <row r="12" spans="1:8" x14ac:dyDescent="0.25">
      <c r="A12" s="53">
        <v>10</v>
      </c>
      <c r="B12" s="20" t="s">
        <v>28</v>
      </c>
      <c r="C12" s="17" t="s">
        <v>27</v>
      </c>
      <c r="D12" s="12" t="s">
        <v>11</v>
      </c>
      <c r="E12" s="9">
        <v>1</v>
      </c>
      <c r="F12" s="12"/>
      <c r="G12" s="12">
        <f t="shared" si="0"/>
        <v>0</v>
      </c>
      <c r="H12" s="54"/>
    </row>
    <row r="13" spans="1:8" x14ac:dyDescent="0.25">
      <c r="A13" s="53">
        <v>11</v>
      </c>
      <c r="B13" s="20" t="s">
        <v>29</v>
      </c>
      <c r="C13" s="17" t="s">
        <v>27</v>
      </c>
      <c r="D13" s="12" t="s">
        <v>11</v>
      </c>
      <c r="E13" s="9">
        <v>1</v>
      </c>
      <c r="F13" s="12"/>
      <c r="G13" s="12">
        <f t="shared" si="0"/>
        <v>0</v>
      </c>
      <c r="H13" s="54"/>
    </row>
    <row r="14" spans="1:8" x14ac:dyDescent="0.25">
      <c r="A14" s="53">
        <v>12</v>
      </c>
      <c r="B14" s="19" t="s">
        <v>30</v>
      </c>
      <c r="C14" s="17" t="s">
        <v>27</v>
      </c>
      <c r="D14" s="12" t="s">
        <v>11</v>
      </c>
      <c r="E14" s="9">
        <v>1</v>
      </c>
      <c r="F14" s="12"/>
      <c r="G14" s="12">
        <f t="shared" si="0"/>
        <v>0</v>
      </c>
      <c r="H14" s="54"/>
    </row>
    <row r="15" spans="1:8" ht="75" x14ac:dyDescent="0.25">
      <c r="A15" s="53">
        <v>13</v>
      </c>
      <c r="B15" s="21" t="s">
        <v>31</v>
      </c>
      <c r="C15" s="22" t="s">
        <v>32</v>
      </c>
      <c r="D15" s="12" t="s">
        <v>11</v>
      </c>
      <c r="E15" s="9">
        <v>2</v>
      </c>
      <c r="F15" s="12"/>
      <c r="G15" s="12">
        <f t="shared" si="0"/>
        <v>0</v>
      </c>
      <c r="H15" s="54"/>
    </row>
    <row r="16" spans="1:8" ht="45" x14ac:dyDescent="0.25">
      <c r="A16" s="53">
        <v>14</v>
      </c>
      <c r="B16" s="21" t="s">
        <v>33</v>
      </c>
      <c r="C16" s="22" t="s">
        <v>34</v>
      </c>
      <c r="D16" s="12" t="s">
        <v>11</v>
      </c>
      <c r="E16" s="9">
        <v>2</v>
      </c>
      <c r="F16" s="12"/>
      <c r="G16" s="12">
        <f t="shared" si="0"/>
        <v>0</v>
      </c>
      <c r="H16" s="54"/>
    </row>
    <row r="17" spans="1:8" ht="30" x14ac:dyDescent="0.25">
      <c r="A17" s="53">
        <v>15</v>
      </c>
      <c r="B17" s="23" t="s">
        <v>35</v>
      </c>
      <c r="C17" s="22" t="s">
        <v>36</v>
      </c>
      <c r="D17" s="12" t="s">
        <v>11</v>
      </c>
      <c r="E17" s="9">
        <v>1</v>
      </c>
      <c r="F17" s="12"/>
      <c r="G17" s="12">
        <f t="shared" si="0"/>
        <v>0</v>
      </c>
      <c r="H17" s="54"/>
    </row>
    <row r="18" spans="1:8" x14ac:dyDescent="0.25">
      <c r="A18" s="53">
        <v>16</v>
      </c>
      <c r="B18" s="15" t="s">
        <v>37</v>
      </c>
      <c r="C18" s="17" t="s">
        <v>38</v>
      </c>
      <c r="D18" s="12" t="s">
        <v>11</v>
      </c>
      <c r="E18" s="9">
        <v>1</v>
      </c>
      <c r="F18" s="12"/>
      <c r="G18" s="12">
        <f t="shared" si="0"/>
        <v>0</v>
      </c>
      <c r="H18" s="54"/>
    </row>
    <row r="19" spans="1:8" x14ac:dyDescent="0.25">
      <c r="A19" s="53">
        <v>17</v>
      </c>
      <c r="B19" s="15" t="s">
        <v>39</v>
      </c>
      <c r="C19" s="24" t="s">
        <v>40</v>
      </c>
      <c r="D19" s="12" t="s">
        <v>11</v>
      </c>
      <c r="E19" s="25">
        <v>2</v>
      </c>
      <c r="F19" s="12"/>
      <c r="G19" s="12">
        <f t="shared" si="0"/>
        <v>0</v>
      </c>
      <c r="H19" s="54"/>
    </row>
    <row r="20" spans="1:8" x14ac:dyDescent="0.25">
      <c r="A20" s="53">
        <v>18</v>
      </c>
      <c r="B20" s="26" t="s">
        <v>41</v>
      </c>
      <c r="C20" s="24" t="s">
        <v>40</v>
      </c>
      <c r="D20" s="12" t="s">
        <v>11</v>
      </c>
      <c r="E20" s="25">
        <v>1</v>
      </c>
      <c r="F20" s="12"/>
      <c r="G20" s="12">
        <f t="shared" si="0"/>
        <v>0</v>
      </c>
      <c r="H20" s="54"/>
    </row>
    <row r="21" spans="1:8" x14ac:dyDescent="0.25">
      <c r="A21" s="53">
        <v>19</v>
      </c>
      <c r="B21" s="27" t="s">
        <v>42</v>
      </c>
      <c r="C21" s="28" t="s">
        <v>43</v>
      </c>
      <c r="D21" s="12" t="s">
        <v>11</v>
      </c>
      <c r="E21" s="25">
        <v>1</v>
      </c>
      <c r="F21" s="12"/>
      <c r="G21" s="12">
        <f t="shared" si="0"/>
        <v>0</v>
      </c>
      <c r="H21" s="54"/>
    </row>
    <row r="22" spans="1:8" x14ac:dyDescent="0.25">
      <c r="A22" s="53">
        <v>20</v>
      </c>
      <c r="B22" s="29" t="s">
        <v>44</v>
      </c>
      <c r="C22" s="16" t="s">
        <v>45</v>
      </c>
      <c r="D22" s="12" t="s">
        <v>11</v>
      </c>
      <c r="E22" s="25">
        <v>1</v>
      </c>
      <c r="F22" s="12"/>
      <c r="G22" s="12">
        <f t="shared" si="0"/>
        <v>0</v>
      </c>
      <c r="H22" s="54"/>
    </row>
    <row r="23" spans="1:8" x14ac:dyDescent="0.25">
      <c r="A23" s="53">
        <v>21</v>
      </c>
      <c r="B23" s="30" t="s">
        <v>46</v>
      </c>
      <c r="C23" s="17" t="s">
        <v>47</v>
      </c>
      <c r="D23" s="12" t="s">
        <v>11</v>
      </c>
      <c r="E23" s="25">
        <v>1</v>
      </c>
      <c r="F23" s="12"/>
      <c r="G23" s="12">
        <f t="shared" si="0"/>
        <v>0</v>
      </c>
      <c r="H23" s="54"/>
    </row>
    <row r="24" spans="1:8" ht="21" customHeight="1" x14ac:dyDescent="0.25">
      <c r="A24" s="53">
        <v>22</v>
      </c>
      <c r="B24" s="29" t="s">
        <v>48</v>
      </c>
      <c r="C24" s="31" t="s">
        <v>27</v>
      </c>
      <c r="D24" s="12" t="s">
        <v>11</v>
      </c>
      <c r="E24" s="25">
        <v>1</v>
      </c>
      <c r="F24" s="12"/>
      <c r="G24" s="12">
        <f t="shared" si="0"/>
        <v>0</v>
      </c>
      <c r="H24" s="54"/>
    </row>
    <row r="25" spans="1:8" x14ac:dyDescent="0.25">
      <c r="A25" s="53">
        <v>23</v>
      </c>
      <c r="B25" s="30" t="s">
        <v>49</v>
      </c>
      <c r="C25" s="16" t="s">
        <v>40</v>
      </c>
      <c r="D25" s="12" t="s">
        <v>11</v>
      </c>
      <c r="E25" s="25">
        <v>1</v>
      </c>
      <c r="F25" s="12"/>
      <c r="G25" s="12">
        <f t="shared" si="0"/>
        <v>0</v>
      </c>
      <c r="H25" s="54"/>
    </row>
    <row r="26" spans="1:8" x14ac:dyDescent="0.25">
      <c r="A26" s="53">
        <v>24</v>
      </c>
      <c r="B26" s="15" t="s">
        <v>50</v>
      </c>
      <c r="C26" s="16" t="s">
        <v>51</v>
      </c>
      <c r="D26" s="12" t="s">
        <v>11</v>
      </c>
      <c r="E26" s="25">
        <v>1</v>
      </c>
      <c r="F26" s="12"/>
      <c r="G26" s="12">
        <f t="shared" si="0"/>
        <v>0</v>
      </c>
      <c r="H26" s="54"/>
    </row>
    <row r="27" spans="1:8" x14ac:dyDescent="0.25">
      <c r="A27" s="53">
        <v>25</v>
      </c>
      <c r="B27" s="15" t="s">
        <v>52</v>
      </c>
      <c r="C27" s="16" t="s">
        <v>51</v>
      </c>
      <c r="D27" s="12" t="s">
        <v>11</v>
      </c>
      <c r="E27" s="25">
        <v>1</v>
      </c>
      <c r="F27" s="12"/>
      <c r="G27" s="12">
        <f t="shared" si="0"/>
        <v>0</v>
      </c>
      <c r="H27" s="54"/>
    </row>
    <row r="28" spans="1:8" x14ac:dyDescent="0.25">
      <c r="A28" s="53">
        <v>26</v>
      </c>
      <c r="B28" s="32" t="s">
        <v>53</v>
      </c>
      <c r="C28" s="33" t="s">
        <v>54</v>
      </c>
      <c r="D28" s="12" t="s">
        <v>11</v>
      </c>
      <c r="E28" s="25">
        <v>2</v>
      </c>
      <c r="F28" s="12"/>
      <c r="G28" s="12">
        <f t="shared" si="0"/>
        <v>0</v>
      </c>
      <c r="H28" s="54"/>
    </row>
    <row r="29" spans="1:8" x14ac:dyDescent="0.25">
      <c r="A29" s="53">
        <v>27</v>
      </c>
      <c r="B29" s="30" t="s">
        <v>55</v>
      </c>
      <c r="C29" s="16" t="s">
        <v>56</v>
      </c>
      <c r="D29" s="34" t="s">
        <v>11</v>
      </c>
      <c r="E29" s="25">
        <v>3</v>
      </c>
      <c r="F29" s="12"/>
      <c r="G29" s="12">
        <f t="shared" si="0"/>
        <v>0</v>
      </c>
      <c r="H29" s="54"/>
    </row>
    <row r="30" spans="1:8" ht="38.1" customHeight="1" x14ac:dyDescent="0.25">
      <c r="A30" s="53">
        <v>28</v>
      </c>
      <c r="B30" s="29" t="s">
        <v>57</v>
      </c>
      <c r="C30" s="35" t="s">
        <v>58</v>
      </c>
      <c r="D30" s="12" t="s">
        <v>11</v>
      </c>
      <c r="E30" s="14">
        <v>1</v>
      </c>
      <c r="F30" s="12"/>
      <c r="G30" s="12">
        <f t="shared" si="0"/>
        <v>0</v>
      </c>
      <c r="H30" s="54"/>
    </row>
    <row r="31" spans="1:8" ht="32.1" customHeight="1" x14ac:dyDescent="0.25">
      <c r="A31" s="53">
        <v>29</v>
      </c>
      <c r="B31" s="36" t="s">
        <v>59</v>
      </c>
      <c r="C31" s="37" t="s">
        <v>60</v>
      </c>
      <c r="D31" s="12" t="s">
        <v>11</v>
      </c>
      <c r="E31" s="14">
        <v>6</v>
      </c>
      <c r="F31" s="12"/>
      <c r="G31" s="12">
        <f t="shared" si="0"/>
        <v>0</v>
      </c>
      <c r="H31" s="54"/>
    </row>
    <row r="32" spans="1:8" ht="32.1" customHeight="1" x14ac:dyDescent="0.25">
      <c r="A32" s="53">
        <v>30</v>
      </c>
      <c r="B32" s="38" t="s">
        <v>59</v>
      </c>
      <c r="C32" s="39" t="s">
        <v>61</v>
      </c>
      <c r="D32" s="12" t="s">
        <v>11</v>
      </c>
      <c r="E32" s="14">
        <v>8</v>
      </c>
      <c r="F32" s="12"/>
      <c r="G32" s="12">
        <f t="shared" si="0"/>
        <v>0</v>
      </c>
      <c r="H32" s="54"/>
    </row>
    <row r="33" spans="1:8" x14ac:dyDescent="0.25">
      <c r="A33" s="53">
        <v>31</v>
      </c>
      <c r="B33" s="15" t="s">
        <v>62</v>
      </c>
      <c r="C33" s="16" t="s">
        <v>40</v>
      </c>
      <c r="D33" s="12" t="s">
        <v>11</v>
      </c>
      <c r="E33" s="9">
        <v>1</v>
      </c>
      <c r="F33" s="12"/>
      <c r="G33" s="12">
        <f t="shared" si="0"/>
        <v>0</v>
      </c>
      <c r="H33" s="54"/>
    </row>
    <row r="34" spans="1:8" x14ac:dyDescent="0.25">
      <c r="A34" s="53">
        <v>32</v>
      </c>
      <c r="B34" s="15" t="s">
        <v>63</v>
      </c>
      <c r="C34" s="40" t="s">
        <v>64</v>
      </c>
      <c r="D34" s="12" t="s">
        <v>11</v>
      </c>
      <c r="E34" s="9">
        <v>2</v>
      </c>
      <c r="F34" s="12"/>
      <c r="G34" s="12">
        <f t="shared" si="0"/>
        <v>0</v>
      </c>
      <c r="H34" s="54"/>
    </row>
    <row r="35" spans="1:8" x14ac:dyDescent="0.25">
      <c r="A35" s="53">
        <v>33</v>
      </c>
      <c r="B35" s="15" t="s">
        <v>65</v>
      </c>
      <c r="C35" s="16" t="s">
        <v>66</v>
      </c>
      <c r="D35" s="12" t="s">
        <v>11</v>
      </c>
      <c r="E35" s="9">
        <v>3</v>
      </c>
      <c r="F35" s="12"/>
      <c r="G35" s="12">
        <f t="shared" si="0"/>
        <v>0</v>
      </c>
      <c r="H35" s="54"/>
    </row>
    <row r="36" spans="1:8" x14ac:dyDescent="0.25">
      <c r="A36" s="53">
        <v>34</v>
      </c>
      <c r="B36" s="15" t="s">
        <v>67</v>
      </c>
      <c r="C36" s="16" t="s">
        <v>40</v>
      </c>
      <c r="D36" s="12" t="s">
        <v>11</v>
      </c>
      <c r="E36" s="9">
        <v>1</v>
      </c>
      <c r="F36" s="12"/>
      <c r="G36" s="12">
        <f t="shared" si="0"/>
        <v>0</v>
      </c>
      <c r="H36" s="54"/>
    </row>
    <row r="37" spans="1:8" ht="45" x14ac:dyDescent="0.25">
      <c r="A37" s="53">
        <v>35</v>
      </c>
      <c r="B37" s="10" t="s">
        <v>68</v>
      </c>
      <c r="C37" s="18" t="s">
        <v>69</v>
      </c>
      <c r="D37" s="12" t="s">
        <v>11</v>
      </c>
      <c r="E37" s="9">
        <v>1</v>
      </c>
      <c r="F37" s="12"/>
      <c r="G37" s="12">
        <f t="shared" si="0"/>
        <v>0</v>
      </c>
      <c r="H37" s="54"/>
    </row>
    <row r="38" spans="1:8" ht="45" x14ac:dyDescent="0.25">
      <c r="A38" s="53">
        <v>36</v>
      </c>
      <c r="B38" s="10" t="s">
        <v>70</v>
      </c>
      <c r="C38" s="18" t="s">
        <v>71</v>
      </c>
      <c r="D38" s="12" t="s">
        <v>11</v>
      </c>
      <c r="E38" s="9">
        <v>1</v>
      </c>
      <c r="F38" s="12"/>
      <c r="G38" s="12">
        <f t="shared" si="0"/>
        <v>0</v>
      </c>
      <c r="H38" s="54"/>
    </row>
    <row r="39" spans="1:8" x14ac:dyDescent="0.25">
      <c r="A39" s="53">
        <v>37</v>
      </c>
      <c r="B39" s="15" t="s">
        <v>72</v>
      </c>
      <c r="C39" s="16" t="s">
        <v>73</v>
      </c>
      <c r="D39" s="12" t="s">
        <v>11</v>
      </c>
      <c r="E39" s="9">
        <v>1</v>
      </c>
      <c r="F39" s="12"/>
      <c r="G39" s="12">
        <f t="shared" si="0"/>
        <v>0</v>
      </c>
      <c r="H39" s="54"/>
    </row>
    <row r="40" spans="1:8" x14ac:dyDescent="0.25">
      <c r="A40" s="53">
        <v>38</v>
      </c>
      <c r="B40" s="15" t="s">
        <v>74</v>
      </c>
      <c r="C40" s="17" t="s">
        <v>27</v>
      </c>
      <c r="D40" s="12" t="s">
        <v>11</v>
      </c>
      <c r="E40" s="9">
        <v>1</v>
      </c>
      <c r="F40" s="12"/>
      <c r="G40" s="12">
        <f t="shared" si="0"/>
        <v>0</v>
      </c>
      <c r="H40" s="54"/>
    </row>
    <row r="41" spans="1:8" x14ac:dyDescent="0.25">
      <c r="A41" s="53">
        <v>39</v>
      </c>
      <c r="B41" s="55" t="s">
        <v>75</v>
      </c>
      <c r="C41" s="16" t="s">
        <v>76</v>
      </c>
      <c r="D41" s="12" t="s">
        <v>11</v>
      </c>
      <c r="E41" s="9">
        <v>4</v>
      </c>
      <c r="F41" s="12"/>
      <c r="G41" s="12">
        <f t="shared" si="0"/>
        <v>0</v>
      </c>
      <c r="H41" s="54"/>
    </row>
    <row r="42" spans="1:8" x14ac:dyDescent="0.25">
      <c r="A42" s="53">
        <v>40</v>
      </c>
      <c r="B42" s="15" t="s">
        <v>77</v>
      </c>
      <c r="C42" s="35" t="s">
        <v>78</v>
      </c>
      <c r="D42" s="12" t="s">
        <v>11</v>
      </c>
      <c r="E42" s="9">
        <v>1</v>
      </c>
      <c r="F42" s="12"/>
      <c r="G42" s="12">
        <f t="shared" si="0"/>
        <v>0</v>
      </c>
      <c r="H42" s="54"/>
    </row>
    <row r="43" spans="1:8" x14ac:dyDescent="0.25">
      <c r="A43" s="53">
        <v>41</v>
      </c>
      <c r="B43" s="35" t="s">
        <v>79</v>
      </c>
      <c r="C43" s="16" t="s">
        <v>80</v>
      </c>
      <c r="D43" s="12" t="s">
        <v>11</v>
      </c>
      <c r="E43" s="9">
        <v>1</v>
      </c>
      <c r="F43" s="12"/>
      <c r="G43" s="12">
        <f t="shared" si="0"/>
        <v>0</v>
      </c>
      <c r="H43" s="54"/>
    </row>
    <row r="44" spans="1:8" ht="33.950000000000003" customHeight="1" x14ac:dyDescent="0.25">
      <c r="A44" s="53">
        <v>42</v>
      </c>
      <c r="B44" s="21" t="s">
        <v>81</v>
      </c>
      <c r="C44" s="41" t="s">
        <v>82</v>
      </c>
      <c r="D44" s="42" t="s">
        <v>11</v>
      </c>
      <c r="E44" s="43">
        <v>1</v>
      </c>
      <c r="F44" s="12"/>
      <c r="G44" s="12">
        <f t="shared" si="0"/>
        <v>0</v>
      </c>
      <c r="H44" s="54"/>
    </row>
    <row r="45" spans="1:8" x14ac:dyDescent="0.25">
      <c r="A45" s="53">
        <v>43</v>
      </c>
      <c r="B45" s="44" t="s">
        <v>83</v>
      </c>
      <c r="C45" s="16" t="s">
        <v>84</v>
      </c>
      <c r="D45" s="42" t="s">
        <v>11</v>
      </c>
      <c r="E45" s="9">
        <v>1</v>
      </c>
      <c r="F45" s="12"/>
      <c r="G45" s="12">
        <f t="shared" si="0"/>
        <v>0</v>
      </c>
      <c r="H45" s="54"/>
    </row>
    <row r="46" spans="1:8" x14ac:dyDescent="0.25">
      <c r="A46" s="53">
        <v>44</v>
      </c>
      <c r="B46" s="45" t="s">
        <v>85</v>
      </c>
      <c r="C46" s="16" t="s">
        <v>86</v>
      </c>
      <c r="D46" s="42" t="s">
        <v>11</v>
      </c>
      <c r="E46" s="9">
        <v>1</v>
      </c>
      <c r="F46" s="12"/>
      <c r="G46" s="12">
        <f t="shared" si="0"/>
        <v>0</v>
      </c>
      <c r="H46" s="54"/>
    </row>
    <row r="47" spans="1:8" x14ac:dyDescent="0.25">
      <c r="A47" s="53">
        <v>45</v>
      </c>
      <c r="B47" s="46" t="s">
        <v>87</v>
      </c>
      <c r="C47" s="16" t="s">
        <v>88</v>
      </c>
      <c r="D47" s="42" t="s">
        <v>11</v>
      </c>
      <c r="E47" s="9">
        <v>1</v>
      </c>
      <c r="F47" s="12"/>
      <c r="G47" s="12">
        <f t="shared" si="0"/>
        <v>0</v>
      </c>
      <c r="H47" s="54"/>
    </row>
    <row r="48" spans="1:8" ht="15.75" thickBot="1" x14ac:dyDescent="0.3">
      <c r="A48" s="56"/>
      <c r="B48" s="57" t="s">
        <v>89</v>
      </c>
      <c r="C48" s="58"/>
      <c r="D48" s="59"/>
      <c r="E48" s="60"/>
      <c r="F48" s="61"/>
      <c r="G48" s="62">
        <f>SUM(G3:G47)</f>
        <v>0</v>
      </c>
      <c r="H48" s="63"/>
    </row>
  </sheetData>
  <protectedRanges>
    <protectedRange sqref="B28" name="Range1_1_8"/>
    <protectedRange sqref="C25 C33 C36" name="Range1_1_2_1"/>
    <protectedRange sqref="C28" name="Range1_1_8_2"/>
    <protectedRange sqref="C19:C20" name="Range1_1_3"/>
    <protectedRange sqref="C34" name="Range1_1_1_1"/>
  </protectedRanges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რეაქტივები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2019-02-06T14:23:06Z</dcterms:created>
  <dcterms:modified xsi:type="dcterms:W3CDTF">2019-02-06T14:23:28Z</dcterms:modified>
</cp:coreProperties>
</file>